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C6E6ECDB-6C48-41A3-A681-2788327687B0}" xr6:coauthVersionLast="47" xr6:coauthVersionMax="47" xr10:uidLastSave="{00000000-0000-0000-0000-000000000000}"/>
  <bookViews>
    <workbookView xWindow="-120" yWindow="-120" windowWidth="29040" windowHeight="1572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D75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E60" i="1"/>
  <c r="E64" i="1"/>
  <c r="E66" i="1"/>
  <c r="C60" i="1"/>
  <c r="C64" i="1"/>
  <c r="C66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C48" i="1"/>
  <c r="C12" i="1"/>
  <c r="C9" i="1"/>
  <c r="D41" i="1"/>
  <c r="D48" i="1"/>
  <c r="D12" i="1"/>
  <c r="D9" i="1"/>
  <c r="E41" i="1"/>
  <c r="E48" i="1"/>
  <c r="E12" i="1"/>
  <c r="E9" i="1"/>
  <c r="C41" i="1"/>
  <c r="D31" i="1"/>
  <c r="E31" i="1"/>
  <c r="C31" i="1"/>
  <c r="E18" i="1"/>
  <c r="D18" i="1"/>
  <c r="D14" i="1"/>
  <c r="E14" i="1"/>
  <c r="E22" i="1"/>
  <c r="E24" i="1"/>
  <c r="E26" i="1"/>
  <c r="E35" i="1"/>
  <c r="C14" i="1"/>
  <c r="D64" i="1"/>
  <c r="D66" i="1"/>
  <c r="D22" i="1"/>
  <c r="D24" i="1"/>
  <c r="D26" i="1"/>
  <c r="D35" i="1"/>
  <c r="C22" i="1"/>
  <c r="C24" i="1"/>
  <c r="C26" i="1"/>
  <c r="C35" i="1"/>
  <c r="D82" i="1"/>
  <c r="D84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<sst xmlns="http://schemas.openxmlformats.org/spreadsheetml/2006/main" count="70" uniqueCount="46">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</sst>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53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202204401</v>
      </c>
      <c r="D9" s="8">
        <f>SUM(D10:D12)</f>
        <v>221712187.63</v>
      </c>
      <c r="E9" s="8">
        <f>SUM(E10:E12)</f>
        <v>221712187.63</v>
      </c>
    </row>
    <row r="10" spans="2:5" x14ac:dyDescent="0.2">
      <c r="B10" s="9" t="s">
        <v>9</v>
      </c>
      <c r="C10" s="6">
        <v>978740</v>
      </c>
      <c r="D10" s="6">
        <v>1879883.2</v>
      </c>
      <c r="E10" s="6">
        <v>1879883.2</v>
      </c>
    </row>
    <row r="11" spans="2:5" x14ac:dyDescent="0.2">
      <c r="B11" s="9" t="s">
        <v>10</v>
      </c>
      <c r="C11" s="6">
        <v>201225661</v>
      </c>
      <c r="D11" s="6">
        <v>219832304.43000001</v>
      </c>
      <c r="E11" s="6">
        <v>219832304.43000001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202204401</v>
      </c>
      <c r="D14" s="8">
        <f>SUM(D15:D16)</f>
        <v>220976973.44</v>
      </c>
      <c r="E14" s="8">
        <f>SUM(E15:E16)</f>
        <v>220976973.44</v>
      </c>
    </row>
    <row r="15" spans="2:5" x14ac:dyDescent="0.2">
      <c r="B15" s="9" t="s">
        <v>12</v>
      </c>
      <c r="C15" s="6">
        <v>978740</v>
      </c>
      <c r="D15" s="6">
        <v>1464073.41</v>
      </c>
      <c r="E15" s="6">
        <v>1464073.41</v>
      </c>
    </row>
    <row r="16" spans="2:5" x14ac:dyDescent="0.2">
      <c r="B16" s="9" t="s">
        <v>13</v>
      </c>
      <c r="C16" s="6">
        <v>201225661</v>
      </c>
      <c r="D16" s="6">
        <v>219512900.03</v>
      </c>
      <c r="E16" s="6">
        <v>219512900.03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735214.18999999762</v>
      </c>
      <c r="E22" s="7">
        <f>E9-E14+E18</f>
        <v>735214.18999999762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735214.18999999762</v>
      </c>
      <c r="E24" s="7">
        <f>E22-E12</f>
        <v>735214.18999999762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735214.18999999762</v>
      </c>
      <c r="E26" s="8">
        <f>E24-E18</f>
        <v>735214.18999999762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735214.18999999762</v>
      </c>
      <c r="E35" s="8">
        <f>E26+E31</f>
        <v>735214.18999999762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978740</v>
      </c>
      <c r="D54" s="26">
        <f>D10</f>
        <v>1879883.2</v>
      </c>
      <c r="E54" s="26">
        <f>E10</f>
        <v>1879883.2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978740</v>
      </c>
      <c r="D60" s="22">
        <f>D15</f>
        <v>1464073.41</v>
      </c>
      <c r="E60" s="22">
        <f>E15</f>
        <v>1464073.41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415809.79000000004</v>
      </c>
      <c r="E64" s="23">
        <f>E54+E56-E60+E62</f>
        <v>415809.79000000004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415809.79000000004</v>
      </c>
      <c r="E66" s="23">
        <f>E64-E56</f>
        <v>415809.79000000004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201225661</v>
      </c>
      <c r="D72" s="26">
        <f>D11</f>
        <v>219832304.43000001</v>
      </c>
      <c r="E72" s="26">
        <f>E11</f>
        <v>219832304.43000001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201225661</v>
      </c>
      <c r="D78" s="22">
        <f>D16</f>
        <v>219512900.03</v>
      </c>
      <c r="E78" s="22">
        <f>E16</f>
        <v>219512900.03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319404.40000000596</v>
      </c>
      <c r="E82" s="23">
        <f>E72+E74-E78+E80</f>
        <v>319404.40000000596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319404.40000000596</v>
      </c>
      <c r="E84" s="23">
        <f>E82-E74</f>
        <v>319404.40000000596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2016-12-20T19:32:28Z</cp:lastPrinted>
  <dcterms:created xsi:type="dcterms:W3CDTF">2016-10-11T20:00:09Z</dcterms:created>
  <dcterms:modified xsi:type="dcterms:W3CDTF">2024-02-27T21:24:15Z</dcterms:modified>
</cp:coreProperties>
</file>